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orospe\Desktop\Mikel\CATALOGO MULTIFORMATO\"/>
    </mc:Choice>
  </mc:AlternateContent>
  <xr:revisionPtr revIDLastSave="0" documentId="8_{B0BFD525-D535-4681-935F-7F423BEC6BCA}" xr6:coauthVersionLast="47" xr6:coauthVersionMax="47" xr10:uidLastSave="{00000000-0000-0000-0000-000000000000}"/>
  <bookViews>
    <workbookView xWindow="1900" yWindow="1900" windowWidth="14400" windowHeight="7360" xr2:uid="{2A84686F-68A3-4B2A-94DB-3DDF94DEDD93}"/>
  </bookViews>
  <sheets>
    <sheet name="Hoja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1" l="1"/>
  <c r="M93" i="1"/>
  <c r="M91" i="1"/>
  <c r="M89" i="1"/>
  <c r="M87" i="1"/>
  <c r="M85" i="1"/>
  <c r="M83" i="1"/>
  <c r="M81" i="1"/>
  <c r="M79" i="1"/>
  <c r="M77" i="1"/>
  <c r="M75" i="1"/>
  <c r="M73" i="1"/>
  <c r="M71" i="1"/>
  <c r="M69" i="1"/>
  <c r="M67" i="1"/>
  <c r="M65" i="1"/>
  <c r="M63" i="1"/>
  <c r="M61" i="1"/>
  <c r="M59" i="1"/>
  <c r="M57" i="1"/>
  <c r="M55" i="1"/>
  <c r="M53" i="1"/>
  <c r="M51" i="1"/>
  <c r="M49" i="1"/>
  <c r="M47" i="1"/>
  <c r="M45" i="1"/>
  <c r="M43" i="1"/>
  <c r="M41" i="1"/>
  <c r="M39" i="1"/>
  <c r="M37" i="1"/>
  <c r="M35" i="1"/>
  <c r="M33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95" i="1" s="1"/>
  <c r="L4" i="1" l="1"/>
  <c r="M95" i="1"/>
  <c r="M4" i="1" s="1"/>
  <c r="L97" i="1" s="1"/>
  <c r="M9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Mikel Gorospe</author>
  </authors>
  <commentList>
    <comment ref="A3" authorId="0" shapeId="0" xr:uid="{68CD6710-2608-4DE0-9FAC-956369D6F83E}">
      <text>
        <r>
          <rPr>
            <b/>
            <sz val="9"/>
            <color indexed="81"/>
            <rFont val="Tahoma"/>
            <family val="2"/>
          </rPr>
          <t>Código del concepto. Ver colores en "Entorno de trabajo: Apariencia"</t>
        </r>
      </text>
    </comment>
    <comment ref="B3" authorId="0" shapeId="0" xr:uid="{4BDD2094-723F-4BAB-980C-FA3045B42341}">
      <text>
        <r>
          <rPr>
            <b/>
            <sz val="9"/>
            <color indexed="81"/>
            <rFont val="Tahoma"/>
            <family val="2"/>
          </rPr>
          <t>Naturaleza o tipo de concepto, ver valores de cada naturaleza en la ayuda del menú contextual</t>
        </r>
      </text>
    </comment>
    <comment ref="C3" authorId="0" shapeId="0" xr:uid="{E90C3C6E-255D-4996-A87C-74EC52F25993}">
      <text>
        <r>
          <rPr>
            <b/>
            <sz val="9"/>
            <color indexed="81"/>
            <rFont val="Tahoma"/>
            <family val="2"/>
          </rPr>
          <t>Unidad principal de medida del concepto</t>
        </r>
      </text>
    </comment>
    <comment ref="D3" authorId="0" shapeId="0" xr:uid="{69A24B78-4D3A-4A02-93AF-FE237AB63C36}">
      <text>
        <r>
          <rPr>
            <b/>
            <sz val="9"/>
            <color indexed="81"/>
            <rFont val="Tahoma"/>
            <family val="2"/>
          </rPr>
          <t>Descripción corta</t>
        </r>
      </text>
    </comment>
    <comment ref="E3" authorId="0" shapeId="0" xr:uid="{CFE4D84A-FC65-48B1-83DB-D629F9D8F8F8}">
      <text>
        <r>
          <rPr>
            <b/>
            <sz val="9"/>
            <color indexed="81"/>
            <rFont val="Tahoma"/>
            <family val="2"/>
          </rPr>
          <t>Descripción corta de la línea de medición</t>
        </r>
      </text>
    </comment>
    <comment ref="F3" authorId="0" shapeId="0" xr:uid="{2F523EE4-7560-4CFC-B157-CF4FDC1D8B35}">
      <text>
        <r>
          <rPr>
            <b/>
            <sz val="9"/>
            <color indexed="81"/>
            <rFont val="Tahoma"/>
            <family val="2"/>
          </rPr>
          <t>Columna A: Número de unidades iguales de la línea de medición</t>
        </r>
      </text>
    </comment>
    <comment ref="G3" authorId="0" shapeId="0" xr:uid="{BD884BB0-36D0-4459-9F0F-23B8AC754249}">
      <text>
        <r>
          <rPr>
            <b/>
            <sz val="9"/>
            <color indexed="81"/>
            <rFont val="Tahoma"/>
            <family val="2"/>
          </rPr>
          <t>Columna B: Longitud de la línea de medición</t>
        </r>
      </text>
    </comment>
    <comment ref="H3" authorId="0" shapeId="0" xr:uid="{9CEBE448-9BFE-4AD3-91EE-1273D4171D8E}">
      <text>
        <r>
          <rPr>
            <b/>
            <sz val="9"/>
            <color indexed="81"/>
            <rFont val="Tahoma"/>
            <family val="2"/>
          </rPr>
          <t>Columna C: Anchura de la línea de medición</t>
        </r>
      </text>
    </comment>
    <comment ref="I3" authorId="0" shapeId="0" xr:uid="{9B03DBA8-9F60-46EF-B146-2AF7C6FE9FBC}">
      <text>
        <r>
          <rPr>
            <b/>
            <sz val="9"/>
            <color indexed="81"/>
            <rFont val="Tahoma"/>
            <family val="2"/>
          </rPr>
          <t>Columna D: Altura de la línea de medición</t>
        </r>
      </text>
    </comment>
    <comment ref="J3" authorId="0" shapeId="0" xr:uid="{37DD3BBC-621E-4EC7-8D28-464EEDE605EC}">
      <text>
        <r>
          <rPr>
            <b/>
            <sz val="9"/>
            <color indexed="81"/>
            <rFont val="Tahoma"/>
            <family val="2"/>
          </rPr>
          <t>Cantidad Verde: Referencia a otra partida Naranja: Fórmula de medición Azul: Expresión</t>
        </r>
      </text>
    </comment>
    <comment ref="K3" authorId="0" shapeId="0" xr:uid="{4A29AB88-11D4-4195-8F10-33B89B986250}">
      <text>
        <r>
          <rPr>
            <b/>
            <sz val="9"/>
            <color indexed="81"/>
            <rFont val="Tahoma"/>
            <family val="2"/>
          </rPr>
          <t>Rendimiento o cantidad presupuestada</t>
        </r>
      </text>
    </comment>
    <comment ref="L3" authorId="0" shapeId="0" xr:uid="{CDB80A10-D1A0-461D-A6D0-6272A1565468}">
      <text>
        <r>
          <rPr>
            <b/>
            <sz val="9"/>
            <color indexed="81"/>
            <rFont val="Tahoma"/>
            <family val="2"/>
          </rPr>
          <t>Precio unitario en el presupuesto</t>
        </r>
      </text>
    </comment>
    <comment ref="M3" authorId="0" shapeId="0" xr:uid="{8C83D999-3786-46EC-A52E-4D7ECC6C33C5}">
      <text>
        <r>
          <rPr>
            <b/>
            <sz val="9"/>
            <color indexed="81"/>
            <rFont val="Tahoma"/>
            <family val="2"/>
          </rPr>
          <t>Importe del presupuesto</t>
        </r>
      </text>
    </comment>
  </commentList>
</comments>
</file>

<file path=xl/sharedStrings.xml><?xml version="1.0" encoding="utf-8"?>
<sst xmlns="http://schemas.openxmlformats.org/spreadsheetml/2006/main" count="245" uniqueCount="156">
  <si>
    <t>Presupuesto</t>
  </si>
  <si>
    <t>Código</t>
  </si>
  <si>
    <t>Nat</t>
  </si>
  <si>
    <t>Ud</t>
  </si>
  <si>
    <t>Resumen</t>
  </si>
  <si>
    <t>Comentario</t>
  </si>
  <si>
    <t>N</t>
  </si>
  <si>
    <t>Longitud</t>
  </si>
  <si>
    <t>Anchura</t>
  </si>
  <si>
    <t>Altura</t>
  </si>
  <si>
    <t>Cantidad</t>
  </si>
  <si>
    <t>CanPres</t>
  </si>
  <si>
    <t>Pres</t>
  </si>
  <si>
    <t>ImpPres</t>
  </si>
  <si>
    <t>09</t>
  </si>
  <si>
    <t>Capítulo</t>
  </si>
  <si>
    <t/>
  </si>
  <si>
    <t>TUBERÍA PVC-U PRESIÓN ENCOLAR</t>
  </si>
  <si>
    <t>63.6EN</t>
  </si>
  <si>
    <t>Partida</t>
  </si>
  <si>
    <t>ml</t>
  </si>
  <si>
    <t>Tubo PVC PRESIÓN 63.6 Encolar 1452-2</t>
  </si>
  <si>
    <t>Suministro de tubería diametro nominal 63mm de PVC-U Compacto, unión para encolar, para PN6,  fabricada según UNE EN 1452-2 con certificado AENOR, en color gris, abastecimiento o riego.</t>
  </si>
  <si>
    <t>75.6EN</t>
  </si>
  <si>
    <t>Tubo PVC PRESIÓN 75.6 Encolar 1452-2</t>
  </si>
  <si>
    <t>Suministro de tubería diametro nominal 75mm de PVC-U Compacto, unión para encolar, para PN6,  fabricada según UNE EN 1452-2 con certificado AENOR, en color gris, abastecimiento o riego.</t>
  </si>
  <si>
    <t>90.6EN</t>
  </si>
  <si>
    <t>Tubo PVC PRESIÓN 90.6 Encolar 1452-2</t>
  </si>
  <si>
    <t>Suministro de tubería diametro nominal 90mm de PVC-U Compacto, unión para encolar, para PN6,  fabricada según UNE EN 1452-2 con certificado AENOR, en color gris, abastecimiento o riego.</t>
  </si>
  <si>
    <t>110.6EN</t>
  </si>
  <si>
    <t>Tubo PVC PRESIÓN 110.6 Encolar 1452-2</t>
  </si>
  <si>
    <t>Suministro de tubería diametro nominal 110mm de PVC-U Compacto, unión para encolar, para PN6,  fabricada según UNE EN 1452-2 con certificado AENOR, en color gris, abastecimiento o riego.</t>
  </si>
  <si>
    <t>125.6EN</t>
  </si>
  <si>
    <t>Tubo PVC PRESIÓN 125.6 Encolar 1452-2</t>
  </si>
  <si>
    <t>Suministro de tubería diametro nominal 125mm de PVC-U Compacto, unión para encolar, para PN6,  fabricada según UNE EN 1452-2 con certificado AENOR, en color gris, abastecimiento o riego.</t>
  </si>
  <si>
    <t>140.6EN</t>
  </si>
  <si>
    <t>Tubo PVC PRESIÓN 140.6 Encolar 1452-2</t>
  </si>
  <si>
    <t>Suministro de tubería diametro nominal 140mm de PVC-U Compacto, unión para encolar, para PN6,  fabricada según UNE EN 1452-2 con certificado AENOR, en color gris, abastecimiento o riego.</t>
  </si>
  <si>
    <t>160.6EN</t>
  </si>
  <si>
    <t>Tubo PVC PRESIÓN 160.6 Encolar 1452-2</t>
  </si>
  <si>
    <t>Suministro de tubería diametro nominal 160mm de PVC-U Compacto, unión para encolar, para PN6,  fabricada según UNE EN 1452-2 con certificado AENOR, en color gris, abastecimiento o riego.</t>
  </si>
  <si>
    <t>180.6EN</t>
  </si>
  <si>
    <t>Tubo PVC PRESIÓN 180.6 Encolar 1452-2</t>
  </si>
  <si>
    <t>Suministro de tubería diametro nominal 180mm de PVC-U Compacto, unión para encolar, para PN6,  fabricada según UNE EN 1452-2 con certificado AENOR, en color gris, abastecimiento o riego.</t>
  </si>
  <si>
    <t>200.6EN</t>
  </si>
  <si>
    <t>Tubo PVC PRESIÓN 200.6 Encolar 1452-2</t>
  </si>
  <si>
    <t>Suministro de tubería diametro nominal 200mm de PVC-U Compacto, unión para encolar, para PN6,  fabricada según UNE EN 1452-2 con certificado AENOR, en color gris, abastecimiento o riego.</t>
  </si>
  <si>
    <t>250.6EN</t>
  </si>
  <si>
    <t>Suministro de tubería diametro nominal 250mm de PVC-U Compacto, unión para encolar, para PN6,  fabricada según UNE EN 1452-2 con certificado AENOR, en color gris, abastecimiento o riego.</t>
  </si>
  <si>
    <t>315.6EN</t>
  </si>
  <si>
    <t>Tubo PVC PRESIÓN 250.6 Encolar 1452-2</t>
  </si>
  <si>
    <t>Suministro de tubería diametro nominal 315mm de PVC-U Compacto, unión para encolar, para PN6,  fabricada según UNE EN 1452-2 con certificado AENOR, en color gris, abastecimiento o riego.</t>
  </si>
  <si>
    <t>400.6EN</t>
  </si>
  <si>
    <t>Tubo PVC PRESIÓN 400.6 Encolar 1452-2</t>
  </si>
  <si>
    <t>Suministro de tubería diametro nominal 400mm de PVC-U Compacto, unión para encolar, para PN6,  fabricada según UNE EN 1452-2 con certificado AENOR, en color gris, abastecimiento o riego.</t>
  </si>
  <si>
    <t>50.8EN</t>
  </si>
  <si>
    <t>Tubo PVC PRESIÓN 50.8 Encolar 1452-2</t>
  </si>
  <si>
    <t>Suministro de tubería diametro nominal 50mm de PVC-U Compacto, unión para encolar, para PN8,  fabricada según UNE EN 1452-2 con certificado AENOR, en color gris, abastecimiento o riego.</t>
  </si>
  <si>
    <t>63.8EN</t>
  </si>
  <si>
    <t>Tubo PVC PRESIÓN 63.8 Encolar 1452-2</t>
  </si>
  <si>
    <t>Suministro de tubería diametro nominal 63mm de PVC-U Compacto, unión para encolar, para PN8,  fabricada según UNE EN 1452-2 con certificado AENOR, en color gris, abastecimiento o riego.</t>
  </si>
  <si>
    <t>40.10EN</t>
  </si>
  <si>
    <t>Tubo PVC PRESIÓN 40.10 Encolar 1452-2</t>
  </si>
  <si>
    <t>Suministro de tubería diametro nominal 40mm de PVC-U Compacto, unión para encolar, para PN10,  fabricada según UNE EN 1452-2 con certificado AENOR, en color gris, abastecimiento o riego.</t>
  </si>
  <si>
    <t>50.10EN</t>
  </si>
  <si>
    <t>Tubo PVC PRESIÓN 50.10 Encolar 1452-2</t>
  </si>
  <si>
    <t>Suministro de tubería diametro nominal 50mm de PVC-U Compacto, unión para encolar, para PN10,  fabricada según UNE EN 1452-2 con certificado AENOR, en color gris, abastecimiento o riego.</t>
  </si>
  <si>
    <t>63.10EN</t>
  </si>
  <si>
    <t>Tubo PVC PRESIÓN 63.10 Encolar 1452-2</t>
  </si>
  <si>
    <t>Suministro de tubería diametro nominal 63mm de PVC-U Compacto, unión para encolar, para PN10,  fabricada según UNE EN 1452-2 con certificado AENOR, en color gris, abastecimiento o riego.</t>
  </si>
  <si>
    <t>75.10EN</t>
  </si>
  <si>
    <t>Tubo PVC PRESIÓN 75.10 Encolar 1452-2</t>
  </si>
  <si>
    <t>Suministro de tubería diametro nominal 75mm de PVC-U Compacto, unión para encolar, para PN10,  fabricada según UNE EN 1452-2 con certificado AENOR, en color gris, abastecimiento o riego.</t>
  </si>
  <si>
    <t>90.10EN</t>
  </si>
  <si>
    <t>Tubo PVC PRESIÓN 90.10 Encolar 1452-2</t>
  </si>
  <si>
    <t>Suministro de tubería diametro nominal 90mm de PVC-U Compacto, unión para encolar, para PN10,  fabricada según UNE EN 1452-2 con certificado AENOR, en color gris, abastecimiento o riego.</t>
  </si>
  <si>
    <t>110.10EN</t>
  </si>
  <si>
    <t>Tubo PVC PRESIÓN 110.10 Encolar 1452-2</t>
  </si>
  <si>
    <t>Suministro de tubería diametro nominal 110mm de PVC-U Compacto, unión para encolar, para PN10,  fabricada según UNE EN 1452-2 con certificado AENOR, en color gris, abastecimiento o riego.</t>
  </si>
  <si>
    <t>125.10EN</t>
  </si>
  <si>
    <t>Tubo PVC PRESIÓN 125.10 Encolar 1452-2</t>
  </si>
  <si>
    <t>Suministro de tubería diametro nominal 125mm de PVC-U Compacto, unión para encolar, para PN10,  fabricada según UNE EN 1452-2 con certificado AENOR, en color gris, abastecimiento o riego.</t>
  </si>
  <si>
    <t>140.10EN</t>
  </si>
  <si>
    <t>Tubo PVC PRESIÓN 140.10 Encolar 1452-2</t>
  </si>
  <si>
    <t>Suministro de tubería diametro nominal 140mm de PVC-U Compacto, unión para encolar, para PN10,  fabricada según UNE EN 1452-2 con certificado AENOR, en color gris, abastecimiento o riego.</t>
  </si>
  <si>
    <t>160.10EN</t>
  </si>
  <si>
    <t>Tubo PVC PRESIÓN 160.10 Encolar 1452-2</t>
  </si>
  <si>
    <t>Suministro de tubería diametro nominal 160mm de PVC-U Compacto, unión para encolar, para PN10,  fabricada según UNE EN 1452-2 con certificado AENOR, en color gris, abastecimiento o riego.</t>
  </si>
  <si>
    <t>180.10EN</t>
  </si>
  <si>
    <t>Tubo PVC PRESIÓN 180.10 Encolar 1452-2</t>
  </si>
  <si>
    <t>Suministro de tubería diametro nominal 180mm de PVC-U Compacto, unión para encolar, para PN10,  fabricada según UNE EN 1452-2 con certificado AENOR, en color gris, abastecimiento o riego.</t>
  </si>
  <si>
    <t>200.10EN</t>
  </si>
  <si>
    <t>Tubo PVC PRESIÓN 200.10 Encolar 1452-2</t>
  </si>
  <si>
    <t>Suministro de tubería diametro nominal 200mm de PVC-U Compacto, unión para encolar, para PN10,  fabricada según UNE EN 1452-2 con certificado AENOR, en color gris, abastecimiento o riego.</t>
  </si>
  <si>
    <t>225.10EN</t>
  </si>
  <si>
    <t>Tubo PVC PRESIÓN 225.10 Encolar 1452-2</t>
  </si>
  <si>
    <t>Suministro de tubería diametro nominal 225mm de PVC-U Compacto, unión para encolar, para PN10,  fabricada según UNE EN 1452-2 con certificado AENOR, en color gris, abastecimiento o riego.</t>
  </si>
  <si>
    <t>250.10EN</t>
  </si>
  <si>
    <t>Tubo PVC PRESIÓN 250.10 Encolar 1452-2</t>
  </si>
  <si>
    <t>Suministro de tubería diametro nominal 250mm de PVC-U Compacto, unión para encolar, para PN10,  fabricada según UNE EN 1452-2 con certificado AENOR, en color gris, abastecimiento o riego.</t>
  </si>
  <si>
    <t>315.10EN</t>
  </si>
  <si>
    <t>Tubo PVC PRESIÓN 315.10 Encolar 1452-2</t>
  </si>
  <si>
    <t>Suministro de tubería diametro nominal 315mm de PVC-U Compacto, unión para encolar, para PN10,  fabricada según UNE EN 1452-2 con certificado AENOR, en color gris, abastecimiento o riego.</t>
  </si>
  <si>
    <t>20.16EN</t>
  </si>
  <si>
    <t>Tubo PVC PRESIÓN 20.16 Encolar 1452-2</t>
  </si>
  <si>
    <t>Suministro de tubería diametro nominal 20mm de PVC-U Compacto, unión para encolar, para PN16,  fabricada según UNE EN 1452-2 con certificado AENOR, en color gris, abastecimiento o riego.</t>
  </si>
  <si>
    <t>25.16EN</t>
  </si>
  <si>
    <t>Tubo PVC PRESIÓN 25.16 Encolar 1452-2</t>
  </si>
  <si>
    <t>Suministro de tubería diametro nominal 25mm de PVC-U Compacto, unión para encolar, para PN16,  fabricada según UNE EN 1452-2 con certificado AENOR, en color gris, abastecimiento o riego.</t>
  </si>
  <si>
    <t>32.16EN</t>
  </si>
  <si>
    <t>Tubo PVC PRESIÓN 32.16 Encolar 1452-2</t>
  </si>
  <si>
    <t>Suministro de tubería diametro nominal 32mm de PVC-U Compacto, unión para encolar, para PN16,  fabricada según UNE EN 1452-2 con certificado AENOR, en color gris, abastecimiento o riego.</t>
  </si>
  <si>
    <t>40.16EN</t>
  </si>
  <si>
    <t>Tubo PVC PRESIÓN 40.16 Encolar 1452-2</t>
  </si>
  <si>
    <t>Suministro de tubería diametro nominal 40mm de PVC-U Compacto, unión para encolar, para PN16,  fabricada según UNE EN 1452-2 con certificado AENOR, en color gris, abastecimiento o riego.</t>
  </si>
  <si>
    <t>50.16EN</t>
  </si>
  <si>
    <t>Tubo PVC PRESIÓN 50.16 Encolar 1452-2</t>
  </si>
  <si>
    <t>Suministro de tubería diametro nominal 50mm de PVC-U Compacto, unión para encolar, para PN16,  fabricada según UNE EN 1452-2 con certificado AENOR, en color gris, abastecimiento o riego.</t>
  </si>
  <si>
    <t>63.16EN</t>
  </si>
  <si>
    <t>Tubo PVC PRESIÓN 63.16 Encolar 1452-2</t>
  </si>
  <si>
    <t>Suministro de tubería diametro nominal 63mm de PVC-U Compacto, unión para encolar, para PN16,  fabricada según UNE EN 1452-2 con certificado AENOR, en color gris, abastecimiento o riego.</t>
  </si>
  <si>
    <t>75.16EN</t>
  </si>
  <si>
    <t>Tubo PVC PRESIÓN 75.16 Encolar 1452-2</t>
  </si>
  <si>
    <t>Suministro de tubería diametro nominal 75mm de PVC-U Compacto, unión para encolar, para PN16,  fabricada según UNE EN 1452-2 con certificado AENOR, en color gris, abastecimiento o riego.</t>
  </si>
  <si>
    <t>90.16EN</t>
  </si>
  <si>
    <t>Tubo PVC PRESIÓN 90.16 Encolar 1452-2</t>
  </si>
  <si>
    <t>Suministro de tubería diametro nominal 90mm de PVC-U Compacto, unión para encolar, para PN16,  fabricada según UNE EN 1452-2 con certificado AENOR, en color gris, abastecimiento o riego.</t>
  </si>
  <si>
    <t>110.16EN</t>
  </si>
  <si>
    <t>Tubo PVC PRESIÓN 110.16 Encolar 1452-2</t>
  </si>
  <si>
    <t>Suministro de tubería diametro nominal 110mm de PVC-U Compacto, unión para encolar, para PN16,  fabricada según UNE EN 1452-2 con certificado AENOR, en color gris, abastecimiento o riego.</t>
  </si>
  <si>
    <t>125.16EN</t>
  </si>
  <si>
    <t>Tubo PVC PRESIÓN 125.16 Encolar 1452-2</t>
  </si>
  <si>
    <t>Suministro de tubería diametro nominal 125mm de PVC-U Compacto, unión para encolar, para PN16,  fabricada según UNE EN 1452-2 con certificado AENOR, en color gris, abastecimiento o riego.</t>
  </si>
  <si>
    <t>140.16EN</t>
  </si>
  <si>
    <t>Tubo PVC PRESIÓN 140.16 Encolar 1452-2</t>
  </si>
  <si>
    <t>Suministro de tubería diametro nominal 140mm de PVC-U Compacto, unión para encolar, para PN16,  fabricada según UNE EN 1452-2 con certificado AENOR, en color gris, abastecimiento o riego.</t>
  </si>
  <si>
    <t>160.16EN</t>
  </si>
  <si>
    <t>Tubo PVC PRESIÓN 160.16 Encolar 1452-2</t>
  </si>
  <si>
    <t>Suministro de tubería diametro nominal 160mm de PVC-U Compacto, unión para encolar, para PN16,  fabricada según UNE EN 1452-2 con certificado AENOR, en color gris, abastecimiento o riego.</t>
  </si>
  <si>
    <t>180.16EN</t>
  </si>
  <si>
    <t>Tubo PVC PRESIÓN 180.16 Encolar 1452-2</t>
  </si>
  <si>
    <t>Suministro de tubería diametro nominal 180mm de PVC-U Compacto, unión para encolar, para PN16,  fabricada según UNE EN 1452-2 con certificado AENOR, en color gris, abastecimiento o riego.</t>
  </si>
  <si>
    <t>200.16EN</t>
  </si>
  <si>
    <t>Tubo PVC PRESIÓN 200.16 Encolar 1452-2</t>
  </si>
  <si>
    <t>Suministro de tubería diametro nominal 200mm de PVC-U Compacto, unión para encolar, para PN16,  fabricada según UNE EN 1452-2 con certificado AENOR, en color gris, abastecimiento o riego.</t>
  </si>
  <si>
    <t>225.16EN</t>
  </si>
  <si>
    <t>Tubo PVC PRESIÓN 225.16 Encolar 1452-2</t>
  </si>
  <si>
    <t>Suministro de tubería diametro nominal 225mm de PVC-U Compacto, unión para encolar, para PN16,  fabricada según UNE EN 1452-2 con certificado AENOR, en color gris, abastecimiento o riego.</t>
  </si>
  <si>
    <t>250.16EN</t>
  </si>
  <si>
    <t>Tubo PVC PRESIÓN 250.16 Encolar 1452-2</t>
  </si>
  <si>
    <t>Suministro de tubería diametro nominal 250mm de PVC-U Compacto, unión para encolar, para PN16,  fabricada según UNE EN 1452-2 con certificado AENOR, en color gris, abastecimiento o riego.</t>
  </si>
  <si>
    <t>315.16EN</t>
  </si>
  <si>
    <t>Tubo PVC PRESIÓN 315.16 Encolar 1452-2</t>
  </si>
  <si>
    <t>Suministro de tubería diametro nominal 315mm de PVC-U Compacto, unión para encolar, para PN16,  fabricada según UNE EN 1452-2 con certificado AENOR, en color gris, abastecimiento o riego.</t>
  </si>
  <si>
    <t>Total 09</t>
  </si>
  <si>
    <t>Total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</si>
</sst>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40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4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B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3" fontId="5" fillId="2" borderId="0" xfId="0" applyNumberFormat="1" applyFon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49" fontId="6" fillId="3" borderId="0" xfId="0" applyNumberFormat="1" applyFont="1" applyFill="1" applyAlignment="1">
      <alignment vertical="top"/>
    </xf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4" borderId="0" xfId="0" applyFont="1" applyFill="1" applyAlignment="1">
      <alignment vertical="top"/>
    </xf>
    <xf numFmtId="0" fontId="3" fillId="0" borderId="0" xfId="0" applyFont="1" applyAlignment="1">
      <alignment vertical="top" wrapText="1"/>
    </xf>
    <xf numFmtId="49" fontId="4" fillId="2" borderId="0" xfId="0" applyNumberFormat="1" applyFont="1" applyFill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703E-2104-4987-AF15-EF80F6135216}">
  <dimension ref="A1:M98"/>
  <sheetViews>
    <sheetView tabSelected="1" workbookViewId="0">
      <pane xSplit="4" ySplit="3" topLeftCell="E52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RowHeight="14.5" x14ac:dyDescent="0.35"/>
  <cols>
    <col min="1" max="1" width="6.7265625" bestFit="1" customWidth="1"/>
    <col min="2" max="2" width="5.81640625" bestFit="1" customWidth="1"/>
    <col min="3" max="3" width="3.54296875" bestFit="1" customWidth="1"/>
    <col min="4" max="4" width="31.453125" customWidth="1"/>
    <col min="5" max="5" width="10.36328125" bestFit="1" customWidth="1"/>
    <col min="6" max="6" width="2.54296875" bestFit="1" customWidth="1"/>
    <col min="7" max="7" width="8.1796875" bestFit="1" customWidth="1"/>
    <col min="8" max="8" width="7.81640625" bestFit="1" customWidth="1"/>
    <col min="9" max="9" width="6.1796875" bestFit="1" customWidth="1"/>
    <col min="10" max="10" width="8.36328125" bestFit="1" customWidth="1"/>
    <col min="11" max="11" width="7.54296875" bestFit="1" customWidth="1"/>
    <col min="12" max="12" width="4.6328125" bestFit="1" customWidth="1"/>
    <col min="13" max="13" width="7.54296875" bestFit="1" customWidth="1"/>
  </cols>
  <sheetData>
    <row r="1" spans="1:1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5" x14ac:dyDescent="0.3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A3" s="3" t="s">
        <v>1</v>
      </c>
      <c r="B3" s="3" t="s">
        <v>2</v>
      </c>
      <c r="C3" s="3" t="s">
        <v>3</v>
      </c>
      <c r="D3" s="17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 x14ac:dyDescent="0.35">
      <c r="A4" s="4" t="s">
        <v>14</v>
      </c>
      <c r="B4" s="4" t="s">
        <v>15</v>
      </c>
      <c r="C4" s="4" t="s">
        <v>16</v>
      </c>
      <c r="D4" s="18" t="s">
        <v>17</v>
      </c>
      <c r="E4" s="5"/>
      <c r="F4" s="5"/>
      <c r="G4" s="5"/>
      <c r="H4" s="5"/>
      <c r="I4" s="5"/>
      <c r="J4" s="5"/>
      <c r="K4" s="6">
        <f>K95</f>
        <v>1</v>
      </c>
      <c r="L4" s="7">
        <f>L95</f>
        <v>789.31</v>
      </c>
      <c r="M4" s="7">
        <f>M95</f>
        <v>789.31</v>
      </c>
    </row>
    <row r="5" spans="1:13" x14ac:dyDescent="0.35">
      <c r="A5" s="8" t="s">
        <v>18</v>
      </c>
      <c r="B5" s="9" t="s">
        <v>19</v>
      </c>
      <c r="C5" s="9" t="s">
        <v>20</v>
      </c>
      <c r="D5" s="19" t="s">
        <v>21</v>
      </c>
      <c r="E5" s="10"/>
      <c r="F5" s="10"/>
      <c r="G5" s="10"/>
      <c r="H5" s="10"/>
      <c r="I5" s="10"/>
      <c r="J5" s="10"/>
      <c r="K5" s="11">
        <v>1</v>
      </c>
      <c r="L5" s="11">
        <v>2.11</v>
      </c>
      <c r="M5" s="12">
        <f>ROUND(K5*L5,2)</f>
        <v>2.11</v>
      </c>
    </row>
    <row r="6" spans="1:13" ht="42" x14ac:dyDescent="0.35">
      <c r="A6" s="10"/>
      <c r="B6" s="10"/>
      <c r="C6" s="10"/>
      <c r="D6" s="19" t="s">
        <v>22</v>
      </c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35">
      <c r="A7" s="8" t="s">
        <v>23</v>
      </c>
      <c r="B7" s="9" t="s">
        <v>19</v>
      </c>
      <c r="C7" s="9" t="s">
        <v>20</v>
      </c>
      <c r="D7" s="19" t="s">
        <v>24</v>
      </c>
      <c r="E7" s="10"/>
      <c r="F7" s="10"/>
      <c r="G7" s="10"/>
      <c r="H7" s="10"/>
      <c r="I7" s="10"/>
      <c r="J7" s="10"/>
      <c r="K7" s="11">
        <v>1</v>
      </c>
      <c r="L7" s="11">
        <v>2.87</v>
      </c>
      <c r="M7" s="12">
        <f>ROUND(K7*L7,2)</f>
        <v>2.87</v>
      </c>
    </row>
    <row r="8" spans="1:13" ht="42" x14ac:dyDescent="0.35">
      <c r="A8" s="10"/>
      <c r="B8" s="10"/>
      <c r="C8" s="10"/>
      <c r="D8" s="19" t="s">
        <v>25</v>
      </c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35">
      <c r="A9" s="8" t="s">
        <v>26</v>
      </c>
      <c r="B9" s="9" t="s">
        <v>19</v>
      </c>
      <c r="C9" s="9" t="s">
        <v>20</v>
      </c>
      <c r="D9" s="19" t="s">
        <v>27</v>
      </c>
      <c r="E9" s="10"/>
      <c r="F9" s="10"/>
      <c r="G9" s="10"/>
      <c r="H9" s="10"/>
      <c r="I9" s="10"/>
      <c r="J9" s="10"/>
      <c r="K9" s="11">
        <v>1</v>
      </c>
      <c r="L9" s="11">
        <v>4.0999999999999996</v>
      </c>
      <c r="M9" s="12">
        <f>ROUND(K9*L9,2)</f>
        <v>4.0999999999999996</v>
      </c>
    </row>
    <row r="10" spans="1:13" ht="42" x14ac:dyDescent="0.35">
      <c r="A10" s="10"/>
      <c r="B10" s="10"/>
      <c r="C10" s="10"/>
      <c r="D10" s="19" t="s">
        <v>28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35">
      <c r="A11" s="8" t="s">
        <v>29</v>
      </c>
      <c r="B11" s="9" t="s">
        <v>19</v>
      </c>
      <c r="C11" s="9" t="s">
        <v>20</v>
      </c>
      <c r="D11" s="19" t="s">
        <v>30</v>
      </c>
      <c r="E11" s="10"/>
      <c r="F11" s="10"/>
      <c r="G11" s="10"/>
      <c r="H11" s="10"/>
      <c r="I11" s="10"/>
      <c r="J11" s="10"/>
      <c r="K11" s="11">
        <v>1</v>
      </c>
      <c r="L11" s="11">
        <v>4.9000000000000004</v>
      </c>
      <c r="M11" s="12">
        <f>ROUND(K11*L11,2)</f>
        <v>4.9000000000000004</v>
      </c>
    </row>
    <row r="12" spans="1:13" ht="42" x14ac:dyDescent="0.35">
      <c r="A12" s="10"/>
      <c r="B12" s="10"/>
      <c r="C12" s="10"/>
      <c r="D12" s="19" t="s">
        <v>31</v>
      </c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35">
      <c r="A13" s="8" t="s">
        <v>32</v>
      </c>
      <c r="B13" s="9" t="s">
        <v>19</v>
      </c>
      <c r="C13" s="9" t="s">
        <v>20</v>
      </c>
      <c r="D13" s="19" t="s">
        <v>33</v>
      </c>
      <c r="E13" s="10"/>
      <c r="F13" s="10"/>
      <c r="G13" s="10"/>
      <c r="H13" s="10"/>
      <c r="I13" s="10"/>
      <c r="J13" s="10"/>
      <c r="K13" s="11">
        <v>1</v>
      </c>
      <c r="L13" s="11">
        <v>6.43</v>
      </c>
      <c r="M13" s="12">
        <f>ROUND(K13*L13,2)</f>
        <v>6.43</v>
      </c>
    </row>
    <row r="14" spans="1:13" ht="42" x14ac:dyDescent="0.35">
      <c r="A14" s="10"/>
      <c r="B14" s="10"/>
      <c r="C14" s="10"/>
      <c r="D14" s="19" t="s">
        <v>34</v>
      </c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35">
      <c r="A15" s="8" t="s">
        <v>35</v>
      </c>
      <c r="B15" s="9" t="s">
        <v>19</v>
      </c>
      <c r="C15" s="9" t="s">
        <v>20</v>
      </c>
      <c r="D15" s="19" t="s">
        <v>36</v>
      </c>
      <c r="E15" s="10"/>
      <c r="F15" s="10"/>
      <c r="G15" s="10"/>
      <c r="H15" s="10"/>
      <c r="I15" s="10"/>
      <c r="J15" s="10"/>
      <c r="K15" s="11">
        <v>1</v>
      </c>
      <c r="L15" s="11">
        <v>8.02</v>
      </c>
      <c r="M15" s="12">
        <f>ROUND(K15*L15,2)</f>
        <v>8.02</v>
      </c>
    </row>
    <row r="16" spans="1:13" ht="42" x14ac:dyDescent="0.35">
      <c r="A16" s="10"/>
      <c r="B16" s="10"/>
      <c r="C16" s="10"/>
      <c r="D16" s="19" t="s">
        <v>37</v>
      </c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35">
      <c r="A17" s="8" t="s">
        <v>38</v>
      </c>
      <c r="B17" s="9" t="s">
        <v>19</v>
      </c>
      <c r="C17" s="9" t="s">
        <v>20</v>
      </c>
      <c r="D17" s="19" t="s">
        <v>39</v>
      </c>
      <c r="E17" s="10"/>
      <c r="F17" s="10"/>
      <c r="G17" s="10"/>
      <c r="H17" s="10"/>
      <c r="I17" s="10"/>
      <c r="J17" s="10"/>
      <c r="K17" s="11">
        <v>1</v>
      </c>
      <c r="L17" s="11">
        <v>10.39</v>
      </c>
      <c r="M17" s="12">
        <f>ROUND(K17*L17,2)</f>
        <v>10.39</v>
      </c>
    </row>
    <row r="18" spans="1:13" ht="42" x14ac:dyDescent="0.35">
      <c r="A18" s="10"/>
      <c r="B18" s="10"/>
      <c r="C18" s="10"/>
      <c r="D18" s="19" t="s">
        <v>40</v>
      </c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35">
      <c r="A19" s="8" t="s">
        <v>41</v>
      </c>
      <c r="B19" s="9" t="s">
        <v>19</v>
      </c>
      <c r="C19" s="9" t="s">
        <v>20</v>
      </c>
      <c r="D19" s="19" t="s">
        <v>42</v>
      </c>
      <c r="E19" s="10"/>
      <c r="F19" s="10"/>
      <c r="G19" s="10"/>
      <c r="H19" s="10"/>
      <c r="I19" s="10"/>
      <c r="J19" s="10"/>
      <c r="K19" s="11">
        <v>1</v>
      </c>
      <c r="L19" s="11">
        <v>12.98</v>
      </c>
      <c r="M19" s="12">
        <f>ROUND(K19*L19,2)</f>
        <v>12.98</v>
      </c>
    </row>
    <row r="20" spans="1:13" ht="42" x14ac:dyDescent="0.35">
      <c r="A20" s="10"/>
      <c r="B20" s="10"/>
      <c r="C20" s="10"/>
      <c r="D20" s="19" t="s">
        <v>43</v>
      </c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35">
      <c r="A21" s="8" t="s">
        <v>44</v>
      </c>
      <c r="B21" s="9" t="s">
        <v>19</v>
      </c>
      <c r="C21" s="9" t="s">
        <v>20</v>
      </c>
      <c r="D21" s="19" t="s">
        <v>45</v>
      </c>
      <c r="E21" s="10"/>
      <c r="F21" s="10"/>
      <c r="G21" s="10"/>
      <c r="H21" s="10"/>
      <c r="I21" s="10"/>
      <c r="J21" s="10"/>
      <c r="K21" s="11">
        <v>1</v>
      </c>
      <c r="L21" s="11">
        <v>15.9</v>
      </c>
      <c r="M21" s="12">
        <f>ROUND(K21*L21,2)</f>
        <v>15.9</v>
      </c>
    </row>
    <row r="22" spans="1:13" ht="42" x14ac:dyDescent="0.35">
      <c r="A22" s="10"/>
      <c r="B22" s="10"/>
      <c r="C22" s="10"/>
      <c r="D22" s="19" t="s">
        <v>46</v>
      </c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35">
      <c r="A23" s="8" t="s">
        <v>47</v>
      </c>
      <c r="B23" s="9" t="s">
        <v>19</v>
      </c>
      <c r="C23" s="9" t="s">
        <v>20</v>
      </c>
      <c r="D23" s="19" t="s">
        <v>45</v>
      </c>
      <c r="E23" s="10"/>
      <c r="F23" s="10"/>
      <c r="G23" s="10"/>
      <c r="H23" s="10"/>
      <c r="I23" s="10"/>
      <c r="J23" s="10"/>
      <c r="K23" s="11">
        <v>1</v>
      </c>
      <c r="L23" s="11">
        <v>25.22</v>
      </c>
      <c r="M23" s="12">
        <f>ROUND(K23*L23,2)</f>
        <v>25.22</v>
      </c>
    </row>
    <row r="24" spans="1:13" ht="42" x14ac:dyDescent="0.35">
      <c r="A24" s="10"/>
      <c r="B24" s="10"/>
      <c r="C24" s="10"/>
      <c r="D24" s="19" t="s">
        <v>48</v>
      </c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35">
      <c r="A25" s="8" t="s">
        <v>49</v>
      </c>
      <c r="B25" s="9" t="s">
        <v>19</v>
      </c>
      <c r="C25" s="9" t="s">
        <v>20</v>
      </c>
      <c r="D25" s="19" t="s">
        <v>50</v>
      </c>
      <c r="E25" s="10"/>
      <c r="F25" s="10"/>
      <c r="G25" s="10"/>
      <c r="H25" s="10"/>
      <c r="I25" s="10"/>
      <c r="J25" s="10"/>
      <c r="K25" s="11">
        <v>1</v>
      </c>
      <c r="L25" s="11">
        <v>38.97</v>
      </c>
      <c r="M25" s="12">
        <f>ROUND(K25*L25,2)</f>
        <v>38.97</v>
      </c>
    </row>
    <row r="26" spans="1:13" ht="42" x14ac:dyDescent="0.35">
      <c r="A26" s="10"/>
      <c r="B26" s="10"/>
      <c r="C26" s="10"/>
      <c r="D26" s="19" t="s">
        <v>51</v>
      </c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35">
      <c r="A27" s="8" t="s">
        <v>52</v>
      </c>
      <c r="B27" s="9" t="s">
        <v>19</v>
      </c>
      <c r="C27" s="9" t="s">
        <v>20</v>
      </c>
      <c r="D27" s="19" t="s">
        <v>53</v>
      </c>
      <c r="E27" s="10"/>
      <c r="F27" s="10"/>
      <c r="G27" s="10"/>
      <c r="H27" s="10"/>
      <c r="I27" s="10"/>
      <c r="J27" s="10"/>
      <c r="K27" s="11">
        <v>1</v>
      </c>
      <c r="L27" s="11">
        <v>63.47</v>
      </c>
      <c r="M27" s="12">
        <f>ROUND(K27*L27,2)</f>
        <v>63.47</v>
      </c>
    </row>
    <row r="28" spans="1:13" ht="42" x14ac:dyDescent="0.35">
      <c r="A28" s="10"/>
      <c r="B28" s="10"/>
      <c r="C28" s="10"/>
      <c r="D28" s="19" t="s">
        <v>54</v>
      </c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35">
      <c r="A29" s="8" t="s">
        <v>55</v>
      </c>
      <c r="B29" s="9" t="s">
        <v>19</v>
      </c>
      <c r="C29" s="9" t="s">
        <v>20</v>
      </c>
      <c r="D29" s="19" t="s">
        <v>56</v>
      </c>
      <c r="E29" s="10"/>
      <c r="F29" s="10"/>
      <c r="G29" s="10"/>
      <c r="H29" s="10"/>
      <c r="I29" s="10"/>
      <c r="J29" s="10"/>
      <c r="K29" s="11">
        <v>1</v>
      </c>
      <c r="L29" s="11">
        <v>1.65</v>
      </c>
      <c r="M29" s="12">
        <f>ROUND(K29*L29,2)</f>
        <v>1.65</v>
      </c>
    </row>
    <row r="30" spans="1:13" ht="42" x14ac:dyDescent="0.35">
      <c r="A30" s="10"/>
      <c r="B30" s="10"/>
      <c r="C30" s="10"/>
      <c r="D30" s="19" t="s">
        <v>57</v>
      </c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35">
      <c r="A31" s="8" t="s">
        <v>58</v>
      </c>
      <c r="B31" s="9" t="s">
        <v>19</v>
      </c>
      <c r="C31" s="9" t="s">
        <v>20</v>
      </c>
      <c r="D31" s="19" t="s">
        <v>59</v>
      </c>
      <c r="E31" s="10"/>
      <c r="F31" s="10"/>
      <c r="G31" s="10"/>
      <c r="H31" s="10"/>
      <c r="I31" s="10"/>
      <c r="J31" s="10"/>
      <c r="K31" s="11">
        <v>1</v>
      </c>
      <c r="L31" s="11">
        <v>2.59</v>
      </c>
      <c r="M31" s="12">
        <f>ROUND(K31*L31,2)</f>
        <v>2.59</v>
      </c>
    </row>
    <row r="32" spans="1:13" ht="42" x14ac:dyDescent="0.35">
      <c r="A32" s="10"/>
      <c r="B32" s="10"/>
      <c r="C32" s="10"/>
      <c r="D32" s="19" t="s">
        <v>60</v>
      </c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35">
      <c r="A33" s="8" t="s">
        <v>61</v>
      </c>
      <c r="B33" s="9" t="s">
        <v>19</v>
      </c>
      <c r="C33" s="9" t="s">
        <v>20</v>
      </c>
      <c r="D33" s="19" t="s">
        <v>62</v>
      </c>
      <c r="E33" s="10"/>
      <c r="F33" s="10"/>
      <c r="G33" s="10"/>
      <c r="H33" s="10"/>
      <c r="I33" s="10"/>
      <c r="J33" s="10"/>
      <c r="K33" s="11">
        <v>1</v>
      </c>
      <c r="L33" s="11">
        <v>1.3</v>
      </c>
      <c r="M33" s="12">
        <f>ROUND(K33*L33,2)</f>
        <v>1.3</v>
      </c>
    </row>
    <row r="34" spans="1:13" ht="42" x14ac:dyDescent="0.35">
      <c r="A34" s="10"/>
      <c r="B34" s="10"/>
      <c r="C34" s="10"/>
      <c r="D34" s="19" t="s">
        <v>63</v>
      </c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35">
      <c r="A35" s="8" t="s">
        <v>64</v>
      </c>
      <c r="B35" s="9" t="s">
        <v>19</v>
      </c>
      <c r="C35" s="9" t="s">
        <v>20</v>
      </c>
      <c r="D35" s="19" t="s">
        <v>65</v>
      </c>
      <c r="E35" s="10"/>
      <c r="F35" s="10"/>
      <c r="G35" s="10"/>
      <c r="H35" s="10"/>
      <c r="I35" s="10"/>
      <c r="J35" s="10"/>
      <c r="K35" s="11">
        <v>1</v>
      </c>
      <c r="L35" s="11">
        <v>1.97</v>
      </c>
      <c r="M35" s="12">
        <f>ROUND(K35*L35,2)</f>
        <v>1.97</v>
      </c>
    </row>
    <row r="36" spans="1:13" ht="42" x14ac:dyDescent="0.35">
      <c r="A36" s="10"/>
      <c r="B36" s="10"/>
      <c r="C36" s="10"/>
      <c r="D36" s="19" t="s">
        <v>66</v>
      </c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35">
      <c r="A37" s="8" t="s">
        <v>67</v>
      </c>
      <c r="B37" s="9" t="s">
        <v>19</v>
      </c>
      <c r="C37" s="9" t="s">
        <v>20</v>
      </c>
      <c r="D37" s="19" t="s">
        <v>68</v>
      </c>
      <c r="E37" s="10"/>
      <c r="F37" s="10"/>
      <c r="G37" s="10"/>
      <c r="H37" s="10"/>
      <c r="I37" s="10"/>
      <c r="J37" s="10"/>
      <c r="K37" s="11">
        <v>1</v>
      </c>
      <c r="L37" s="11">
        <v>3</v>
      </c>
      <c r="M37" s="12">
        <f>ROUND(K37*L37,2)</f>
        <v>3</v>
      </c>
    </row>
    <row r="38" spans="1:13" ht="42" x14ac:dyDescent="0.35">
      <c r="A38" s="10"/>
      <c r="B38" s="10"/>
      <c r="C38" s="10"/>
      <c r="D38" s="19" t="s">
        <v>69</v>
      </c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35">
      <c r="A39" s="8" t="s">
        <v>70</v>
      </c>
      <c r="B39" s="9" t="s">
        <v>19</v>
      </c>
      <c r="C39" s="9" t="s">
        <v>20</v>
      </c>
      <c r="D39" s="19" t="s">
        <v>71</v>
      </c>
      <c r="E39" s="10"/>
      <c r="F39" s="10"/>
      <c r="G39" s="10"/>
      <c r="H39" s="10"/>
      <c r="I39" s="10"/>
      <c r="J39" s="10"/>
      <c r="K39" s="11">
        <v>1</v>
      </c>
      <c r="L39" s="11">
        <v>4.28</v>
      </c>
      <c r="M39" s="12">
        <f>ROUND(K39*L39,2)</f>
        <v>4.28</v>
      </c>
    </row>
    <row r="40" spans="1:13" ht="42" x14ac:dyDescent="0.35">
      <c r="A40" s="10"/>
      <c r="B40" s="10"/>
      <c r="C40" s="10"/>
      <c r="D40" s="19" t="s">
        <v>72</v>
      </c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35">
      <c r="A41" s="8" t="s">
        <v>73</v>
      </c>
      <c r="B41" s="9" t="s">
        <v>19</v>
      </c>
      <c r="C41" s="9" t="s">
        <v>20</v>
      </c>
      <c r="D41" s="19" t="s">
        <v>74</v>
      </c>
      <c r="E41" s="10"/>
      <c r="F41" s="10"/>
      <c r="G41" s="10"/>
      <c r="H41" s="10"/>
      <c r="I41" s="10"/>
      <c r="J41" s="10"/>
      <c r="K41" s="11">
        <v>1</v>
      </c>
      <c r="L41" s="11">
        <v>6.13</v>
      </c>
      <c r="M41" s="12">
        <f>ROUND(K41*L41,2)</f>
        <v>6.13</v>
      </c>
    </row>
    <row r="42" spans="1:13" ht="42" x14ac:dyDescent="0.35">
      <c r="A42" s="10"/>
      <c r="B42" s="10"/>
      <c r="C42" s="10"/>
      <c r="D42" s="19" t="s">
        <v>75</v>
      </c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35">
      <c r="A43" s="8" t="s">
        <v>76</v>
      </c>
      <c r="B43" s="9" t="s">
        <v>19</v>
      </c>
      <c r="C43" s="9" t="s">
        <v>20</v>
      </c>
      <c r="D43" s="19" t="s">
        <v>77</v>
      </c>
      <c r="E43" s="10"/>
      <c r="F43" s="10"/>
      <c r="G43" s="10"/>
      <c r="H43" s="10"/>
      <c r="I43" s="10"/>
      <c r="J43" s="10"/>
      <c r="K43" s="11">
        <v>1</v>
      </c>
      <c r="L43" s="11">
        <v>7.42</v>
      </c>
      <c r="M43" s="12">
        <f>ROUND(K43*L43,2)</f>
        <v>7.42</v>
      </c>
    </row>
    <row r="44" spans="1:13" ht="42" x14ac:dyDescent="0.35">
      <c r="A44" s="10"/>
      <c r="B44" s="10"/>
      <c r="C44" s="10"/>
      <c r="D44" s="19" t="s">
        <v>78</v>
      </c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35">
      <c r="A45" s="8" t="s">
        <v>79</v>
      </c>
      <c r="B45" s="9" t="s">
        <v>19</v>
      </c>
      <c r="C45" s="9" t="s">
        <v>20</v>
      </c>
      <c r="D45" s="19" t="s">
        <v>80</v>
      </c>
      <c r="E45" s="10"/>
      <c r="F45" s="10"/>
      <c r="G45" s="10"/>
      <c r="H45" s="10"/>
      <c r="I45" s="10"/>
      <c r="J45" s="10"/>
      <c r="K45" s="11">
        <v>1</v>
      </c>
      <c r="L45" s="11">
        <v>9.58</v>
      </c>
      <c r="M45" s="12">
        <f>ROUND(K45*L45,2)</f>
        <v>9.58</v>
      </c>
    </row>
    <row r="46" spans="1:13" ht="42" x14ac:dyDescent="0.35">
      <c r="A46" s="10"/>
      <c r="B46" s="10"/>
      <c r="C46" s="10"/>
      <c r="D46" s="19" t="s">
        <v>81</v>
      </c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35">
      <c r="A47" s="8" t="s">
        <v>82</v>
      </c>
      <c r="B47" s="9" t="s">
        <v>19</v>
      </c>
      <c r="C47" s="9" t="s">
        <v>20</v>
      </c>
      <c r="D47" s="19" t="s">
        <v>83</v>
      </c>
      <c r="E47" s="10"/>
      <c r="F47" s="10"/>
      <c r="G47" s="10"/>
      <c r="H47" s="10"/>
      <c r="I47" s="10"/>
      <c r="J47" s="10"/>
      <c r="K47" s="11">
        <v>1</v>
      </c>
      <c r="L47" s="11">
        <v>12.05</v>
      </c>
      <c r="M47" s="12">
        <f>ROUND(K47*L47,2)</f>
        <v>12.05</v>
      </c>
    </row>
    <row r="48" spans="1:13" ht="42" x14ac:dyDescent="0.35">
      <c r="A48" s="10"/>
      <c r="B48" s="10"/>
      <c r="C48" s="10"/>
      <c r="D48" s="19" t="s">
        <v>84</v>
      </c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35">
      <c r="A49" s="8" t="s">
        <v>85</v>
      </c>
      <c r="B49" s="9" t="s">
        <v>19</v>
      </c>
      <c r="C49" s="9" t="s">
        <v>20</v>
      </c>
      <c r="D49" s="19" t="s">
        <v>86</v>
      </c>
      <c r="E49" s="10"/>
      <c r="F49" s="10"/>
      <c r="G49" s="10"/>
      <c r="H49" s="10"/>
      <c r="I49" s="10"/>
      <c r="J49" s="10"/>
      <c r="K49" s="11">
        <v>1</v>
      </c>
      <c r="L49" s="11">
        <v>15.8</v>
      </c>
      <c r="M49" s="12">
        <f>ROUND(K49*L49,2)</f>
        <v>15.8</v>
      </c>
    </row>
    <row r="50" spans="1:13" ht="42" x14ac:dyDescent="0.35">
      <c r="A50" s="10"/>
      <c r="B50" s="10"/>
      <c r="C50" s="10"/>
      <c r="D50" s="19" t="s">
        <v>87</v>
      </c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35">
      <c r="A51" s="8" t="s">
        <v>88</v>
      </c>
      <c r="B51" s="9" t="s">
        <v>19</v>
      </c>
      <c r="C51" s="9" t="s">
        <v>20</v>
      </c>
      <c r="D51" s="19" t="s">
        <v>89</v>
      </c>
      <c r="E51" s="10"/>
      <c r="F51" s="10"/>
      <c r="G51" s="10"/>
      <c r="H51" s="10"/>
      <c r="I51" s="10"/>
      <c r="J51" s="10"/>
      <c r="K51" s="11">
        <v>1</v>
      </c>
      <c r="L51" s="11">
        <v>19.72</v>
      </c>
      <c r="M51" s="12">
        <f>ROUND(K51*L51,2)</f>
        <v>19.72</v>
      </c>
    </row>
    <row r="52" spans="1:13" ht="42" x14ac:dyDescent="0.35">
      <c r="A52" s="10"/>
      <c r="B52" s="10"/>
      <c r="C52" s="10"/>
      <c r="D52" s="19" t="s">
        <v>90</v>
      </c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35">
      <c r="A53" s="8" t="s">
        <v>91</v>
      </c>
      <c r="B53" s="9" t="s">
        <v>19</v>
      </c>
      <c r="C53" s="9" t="s">
        <v>20</v>
      </c>
      <c r="D53" s="19" t="s">
        <v>92</v>
      </c>
      <c r="E53" s="10"/>
      <c r="F53" s="10"/>
      <c r="G53" s="10"/>
      <c r="H53" s="10"/>
      <c r="I53" s="10"/>
      <c r="J53" s="10"/>
      <c r="K53" s="11">
        <v>1</v>
      </c>
      <c r="L53" s="11">
        <v>24.4</v>
      </c>
      <c r="M53" s="12">
        <f>ROUND(K53*L53,2)</f>
        <v>24.4</v>
      </c>
    </row>
    <row r="54" spans="1:13" ht="42" x14ac:dyDescent="0.35">
      <c r="A54" s="10"/>
      <c r="B54" s="10"/>
      <c r="C54" s="10"/>
      <c r="D54" s="19" t="s">
        <v>93</v>
      </c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35">
      <c r="A55" s="8" t="s">
        <v>94</v>
      </c>
      <c r="B55" s="9" t="s">
        <v>19</v>
      </c>
      <c r="C55" s="9" t="s">
        <v>20</v>
      </c>
      <c r="D55" s="19" t="s">
        <v>95</v>
      </c>
      <c r="E55" s="10"/>
      <c r="F55" s="10"/>
      <c r="G55" s="10"/>
      <c r="H55" s="10"/>
      <c r="I55" s="10"/>
      <c r="J55" s="10"/>
      <c r="K55" s="11">
        <v>1</v>
      </c>
      <c r="L55" s="11">
        <v>31.47</v>
      </c>
      <c r="M55" s="12">
        <f>ROUND(K55*L55,2)</f>
        <v>31.47</v>
      </c>
    </row>
    <row r="56" spans="1:13" ht="42" x14ac:dyDescent="0.35">
      <c r="A56" s="10"/>
      <c r="B56" s="10"/>
      <c r="C56" s="10"/>
      <c r="D56" s="19" t="s">
        <v>96</v>
      </c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35">
      <c r="A57" s="8" t="s">
        <v>97</v>
      </c>
      <c r="B57" s="9" t="s">
        <v>19</v>
      </c>
      <c r="C57" s="9" t="s">
        <v>20</v>
      </c>
      <c r="D57" s="19" t="s">
        <v>98</v>
      </c>
      <c r="E57" s="10"/>
      <c r="F57" s="10"/>
      <c r="G57" s="10"/>
      <c r="H57" s="10"/>
      <c r="I57" s="10"/>
      <c r="J57" s="10"/>
      <c r="K57" s="11">
        <v>1</v>
      </c>
      <c r="L57" s="11">
        <v>38</v>
      </c>
      <c r="M57" s="12">
        <f>ROUND(K57*L57,2)</f>
        <v>38</v>
      </c>
    </row>
    <row r="58" spans="1:13" ht="42" x14ac:dyDescent="0.35">
      <c r="A58" s="10"/>
      <c r="B58" s="10"/>
      <c r="C58" s="10"/>
      <c r="D58" s="19" t="s">
        <v>99</v>
      </c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35">
      <c r="A59" s="8" t="s">
        <v>100</v>
      </c>
      <c r="B59" s="9" t="s">
        <v>19</v>
      </c>
      <c r="C59" s="9" t="s">
        <v>20</v>
      </c>
      <c r="D59" s="19" t="s">
        <v>101</v>
      </c>
      <c r="E59" s="10"/>
      <c r="F59" s="10"/>
      <c r="G59" s="10"/>
      <c r="H59" s="10"/>
      <c r="I59" s="10"/>
      <c r="J59" s="10"/>
      <c r="K59" s="11">
        <v>1</v>
      </c>
      <c r="L59" s="11">
        <v>60.25</v>
      </c>
      <c r="M59" s="12">
        <f>ROUND(K59*L59,2)</f>
        <v>60.25</v>
      </c>
    </row>
    <row r="60" spans="1:13" ht="42" x14ac:dyDescent="0.35">
      <c r="A60" s="10"/>
      <c r="B60" s="10"/>
      <c r="C60" s="10"/>
      <c r="D60" s="19" t="s">
        <v>102</v>
      </c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35">
      <c r="A61" s="8" t="s">
        <v>103</v>
      </c>
      <c r="B61" s="9" t="s">
        <v>19</v>
      </c>
      <c r="C61" s="9" t="s">
        <v>20</v>
      </c>
      <c r="D61" s="19" t="s">
        <v>104</v>
      </c>
      <c r="E61" s="10"/>
      <c r="F61" s="10"/>
      <c r="G61" s="10"/>
      <c r="H61" s="10"/>
      <c r="I61" s="10"/>
      <c r="J61" s="10"/>
      <c r="K61" s="11">
        <v>1</v>
      </c>
      <c r="L61" s="11">
        <v>0.62</v>
      </c>
      <c r="M61" s="12">
        <f>ROUND(K61*L61,2)</f>
        <v>0.62</v>
      </c>
    </row>
    <row r="62" spans="1:13" ht="42" x14ac:dyDescent="0.35">
      <c r="A62" s="10"/>
      <c r="B62" s="10"/>
      <c r="C62" s="10"/>
      <c r="D62" s="19" t="s">
        <v>105</v>
      </c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35">
      <c r="A63" s="8" t="s">
        <v>106</v>
      </c>
      <c r="B63" s="9" t="s">
        <v>19</v>
      </c>
      <c r="C63" s="9" t="s">
        <v>20</v>
      </c>
      <c r="D63" s="19" t="s">
        <v>107</v>
      </c>
      <c r="E63" s="10"/>
      <c r="F63" s="10"/>
      <c r="G63" s="10"/>
      <c r="H63" s="10"/>
      <c r="I63" s="10"/>
      <c r="J63" s="10"/>
      <c r="K63" s="11">
        <v>1</v>
      </c>
      <c r="L63" s="11">
        <v>0.9</v>
      </c>
      <c r="M63" s="12">
        <f>ROUND(K63*L63,2)</f>
        <v>0.9</v>
      </c>
    </row>
    <row r="64" spans="1:13" ht="42" x14ac:dyDescent="0.35">
      <c r="A64" s="10"/>
      <c r="B64" s="10"/>
      <c r="C64" s="10"/>
      <c r="D64" s="19" t="s">
        <v>108</v>
      </c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35">
      <c r="A65" s="8" t="s">
        <v>109</v>
      </c>
      <c r="B65" s="9" t="s">
        <v>19</v>
      </c>
      <c r="C65" s="9" t="s">
        <v>20</v>
      </c>
      <c r="D65" s="19" t="s">
        <v>110</v>
      </c>
      <c r="E65" s="10"/>
      <c r="F65" s="10"/>
      <c r="G65" s="10"/>
      <c r="H65" s="10"/>
      <c r="I65" s="10"/>
      <c r="J65" s="10"/>
      <c r="K65" s="11">
        <v>1</v>
      </c>
      <c r="L65" s="11">
        <v>1.32</v>
      </c>
      <c r="M65" s="12">
        <f>ROUND(K65*L65,2)</f>
        <v>1.32</v>
      </c>
    </row>
    <row r="66" spans="1:13" ht="42" x14ac:dyDescent="0.35">
      <c r="A66" s="10"/>
      <c r="B66" s="10"/>
      <c r="C66" s="10"/>
      <c r="D66" s="19" t="s">
        <v>111</v>
      </c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35">
      <c r="A67" s="8" t="s">
        <v>112</v>
      </c>
      <c r="B67" s="9" t="s">
        <v>19</v>
      </c>
      <c r="C67" s="9" t="s">
        <v>20</v>
      </c>
      <c r="D67" s="19" t="s">
        <v>113</v>
      </c>
      <c r="E67" s="10"/>
      <c r="F67" s="10"/>
      <c r="G67" s="10"/>
      <c r="H67" s="10"/>
      <c r="I67" s="10"/>
      <c r="J67" s="10"/>
      <c r="K67" s="11">
        <v>1</v>
      </c>
      <c r="L67" s="11">
        <v>1.86</v>
      </c>
      <c r="M67" s="12">
        <f>ROUND(K67*L67,2)</f>
        <v>1.86</v>
      </c>
    </row>
    <row r="68" spans="1:13" ht="42" x14ac:dyDescent="0.35">
      <c r="A68" s="10"/>
      <c r="B68" s="10"/>
      <c r="C68" s="10"/>
      <c r="D68" s="19" t="s">
        <v>114</v>
      </c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35">
      <c r="A69" s="8" t="s">
        <v>115</v>
      </c>
      <c r="B69" s="9" t="s">
        <v>19</v>
      </c>
      <c r="C69" s="9" t="s">
        <v>20</v>
      </c>
      <c r="D69" s="19" t="s">
        <v>116</v>
      </c>
      <c r="E69" s="10"/>
      <c r="F69" s="10"/>
      <c r="G69" s="10"/>
      <c r="H69" s="10"/>
      <c r="I69" s="10"/>
      <c r="J69" s="10"/>
      <c r="K69" s="11">
        <v>1</v>
      </c>
      <c r="L69" s="11">
        <v>2.86</v>
      </c>
      <c r="M69" s="12">
        <f>ROUND(K69*L69,2)</f>
        <v>2.86</v>
      </c>
    </row>
    <row r="70" spans="1:13" ht="42" x14ac:dyDescent="0.35">
      <c r="A70" s="10"/>
      <c r="B70" s="10"/>
      <c r="C70" s="10"/>
      <c r="D70" s="19" t="s">
        <v>117</v>
      </c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35">
      <c r="A71" s="8" t="s">
        <v>118</v>
      </c>
      <c r="B71" s="9" t="s">
        <v>19</v>
      </c>
      <c r="C71" s="9" t="s">
        <v>20</v>
      </c>
      <c r="D71" s="19" t="s">
        <v>119</v>
      </c>
      <c r="E71" s="10"/>
      <c r="F71" s="10"/>
      <c r="G71" s="10"/>
      <c r="H71" s="10"/>
      <c r="I71" s="10"/>
      <c r="J71" s="10"/>
      <c r="K71" s="11">
        <v>1</v>
      </c>
      <c r="L71" s="11">
        <v>4.5199999999999996</v>
      </c>
      <c r="M71" s="12">
        <f>ROUND(K71*L71,2)</f>
        <v>4.5199999999999996</v>
      </c>
    </row>
    <row r="72" spans="1:13" ht="42" x14ac:dyDescent="0.35">
      <c r="A72" s="10"/>
      <c r="B72" s="10"/>
      <c r="C72" s="10"/>
      <c r="D72" s="19" t="s">
        <v>120</v>
      </c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35">
      <c r="A73" s="8" t="s">
        <v>121</v>
      </c>
      <c r="B73" s="9" t="s">
        <v>19</v>
      </c>
      <c r="C73" s="9" t="s">
        <v>20</v>
      </c>
      <c r="D73" s="19" t="s">
        <v>122</v>
      </c>
      <c r="E73" s="10"/>
      <c r="F73" s="10"/>
      <c r="G73" s="10"/>
      <c r="H73" s="10"/>
      <c r="I73" s="10"/>
      <c r="J73" s="10"/>
      <c r="K73" s="11">
        <v>1</v>
      </c>
      <c r="L73" s="11">
        <v>6.37</v>
      </c>
      <c r="M73" s="12">
        <f>ROUND(K73*L73,2)</f>
        <v>6.37</v>
      </c>
    </row>
    <row r="74" spans="1:13" ht="42" x14ac:dyDescent="0.35">
      <c r="A74" s="10"/>
      <c r="B74" s="10"/>
      <c r="C74" s="10"/>
      <c r="D74" s="19" t="s">
        <v>123</v>
      </c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35">
      <c r="A75" s="8" t="s">
        <v>124</v>
      </c>
      <c r="B75" s="9" t="s">
        <v>19</v>
      </c>
      <c r="C75" s="9" t="s">
        <v>20</v>
      </c>
      <c r="D75" s="19" t="s">
        <v>125</v>
      </c>
      <c r="E75" s="10"/>
      <c r="F75" s="10"/>
      <c r="G75" s="10"/>
      <c r="H75" s="10"/>
      <c r="I75" s="10"/>
      <c r="J75" s="10"/>
      <c r="K75" s="11">
        <v>1</v>
      </c>
      <c r="L75" s="11">
        <v>9.1199999999999992</v>
      </c>
      <c r="M75" s="12">
        <f>ROUND(K75*L75,2)</f>
        <v>9.1199999999999992</v>
      </c>
    </row>
    <row r="76" spans="1:13" ht="42" x14ac:dyDescent="0.35">
      <c r="A76" s="10"/>
      <c r="B76" s="10"/>
      <c r="C76" s="10"/>
      <c r="D76" s="19" t="s">
        <v>126</v>
      </c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35">
      <c r="A77" s="8" t="s">
        <v>127</v>
      </c>
      <c r="B77" s="9" t="s">
        <v>19</v>
      </c>
      <c r="C77" s="9" t="s">
        <v>20</v>
      </c>
      <c r="D77" s="19" t="s">
        <v>128</v>
      </c>
      <c r="E77" s="10"/>
      <c r="F77" s="10"/>
      <c r="G77" s="10"/>
      <c r="H77" s="10"/>
      <c r="I77" s="10"/>
      <c r="J77" s="10"/>
      <c r="K77" s="11">
        <v>1</v>
      </c>
      <c r="L77" s="11">
        <v>11.18</v>
      </c>
      <c r="M77" s="12">
        <f>ROUND(K77*L77,2)</f>
        <v>11.18</v>
      </c>
    </row>
    <row r="78" spans="1:13" ht="42" x14ac:dyDescent="0.35">
      <c r="A78" s="10"/>
      <c r="B78" s="10"/>
      <c r="C78" s="10"/>
      <c r="D78" s="19" t="s">
        <v>129</v>
      </c>
      <c r="E78" s="10"/>
      <c r="F78" s="10"/>
      <c r="G78" s="10"/>
      <c r="H78" s="10"/>
      <c r="I78" s="10"/>
      <c r="J78" s="10"/>
      <c r="K78" s="10"/>
      <c r="L78" s="10"/>
      <c r="M78" s="10"/>
    </row>
    <row r="79" spans="1:13" x14ac:dyDescent="0.35">
      <c r="A79" s="8" t="s">
        <v>130</v>
      </c>
      <c r="B79" s="9" t="s">
        <v>19</v>
      </c>
      <c r="C79" s="9" t="s">
        <v>20</v>
      </c>
      <c r="D79" s="19" t="s">
        <v>131</v>
      </c>
      <c r="E79" s="10"/>
      <c r="F79" s="10"/>
      <c r="G79" s="10"/>
      <c r="H79" s="10"/>
      <c r="I79" s="10"/>
      <c r="J79" s="10"/>
      <c r="K79" s="11">
        <v>1</v>
      </c>
      <c r="L79" s="11">
        <v>14.28</v>
      </c>
      <c r="M79" s="12">
        <f>ROUND(K79*L79,2)</f>
        <v>14.28</v>
      </c>
    </row>
    <row r="80" spans="1:13" ht="42" x14ac:dyDescent="0.35">
      <c r="A80" s="10"/>
      <c r="B80" s="10"/>
      <c r="C80" s="10"/>
      <c r="D80" s="19" t="s">
        <v>132</v>
      </c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35">
      <c r="A81" s="8" t="s">
        <v>133</v>
      </c>
      <c r="B81" s="9" t="s">
        <v>19</v>
      </c>
      <c r="C81" s="9" t="s">
        <v>20</v>
      </c>
      <c r="D81" s="19" t="s">
        <v>134</v>
      </c>
      <c r="E81" s="10"/>
      <c r="F81" s="10"/>
      <c r="G81" s="10"/>
      <c r="H81" s="10"/>
      <c r="I81" s="10"/>
      <c r="J81" s="10"/>
      <c r="K81" s="11">
        <v>1</v>
      </c>
      <c r="L81" s="11">
        <v>17.899999999999999</v>
      </c>
      <c r="M81" s="12">
        <f>ROUND(K81*L81,2)</f>
        <v>17.899999999999999</v>
      </c>
    </row>
    <row r="82" spans="1:13" ht="42" x14ac:dyDescent="0.35">
      <c r="A82" s="10"/>
      <c r="B82" s="10"/>
      <c r="C82" s="10"/>
      <c r="D82" s="19" t="s">
        <v>135</v>
      </c>
      <c r="E82" s="10"/>
      <c r="F82" s="10"/>
      <c r="G82" s="10"/>
      <c r="H82" s="10"/>
      <c r="I82" s="10"/>
      <c r="J82" s="10"/>
      <c r="K82" s="10"/>
      <c r="L82" s="10"/>
      <c r="M82" s="10"/>
    </row>
    <row r="83" spans="1:13" x14ac:dyDescent="0.35">
      <c r="A83" s="8" t="s">
        <v>136</v>
      </c>
      <c r="B83" s="9" t="s">
        <v>19</v>
      </c>
      <c r="C83" s="9" t="s">
        <v>20</v>
      </c>
      <c r="D83" s="19" t="s">
        <v>137</v>
      </c>
      <c r="E83" s="10"/>
      <c r="F83" s="10"/>
      <c r="G83" s="10"/>
      <c r="H83" s="10"/>
      <c r="I83" s="10"/>
      <c r="J83" s="10"/>
      <c r="K83" s="11">
        <v>1</v>
      </c>
      <c r="L83" s="11">
        <v>23.35</v>
      </c>
      <c r="M83" s="12">
        <f>ROUND(K83*L83,2)</f>
        <v>23.35</v>
      </c>
    </row>
    <row r="84" spans="1:13" ht="42" x14ac:dyDescent="0.35">
      <c r="A84" s="10"/>
      <c r="B84" s="10"/>
      <c r="C84" s="10"/>
      <c r="D84" s="19" t="s">
        <v>138</v>
      </c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35">
      <c r="A85" s="8" t="s">
        <v>139</v>
      </c>
      <c r="B85" s="9" t="s">
        <v>19</v>
      </c>
      <c r="C85" s="9" t="s">
        <v>20</v>
      </c>
      <c r="D85" s="19" t="s">
        <v>140</v>
      </c>
      <c r="E85" s="10"/>
      <c r="F85" s="10"/>
      <c r="G85" s="10"/>
      <c r="H85" s="10"/>
      <c r="I85" s="10"/>
      <c r="J85" s="10"/>
      <c r="K85" s="11">
        <v>1</v>
      </c>
      <c r="L85" s="11">
        <v>29.58</v>
      </c>
      <c r="M85" s="12">
        <f>ROUND(K85*L85,2)</f>
        <v>29.58</v>
      </c>
    </row>
    <row r="86" spans="1:13" ht="42" x14ac:dyDescent="0.35">
      <c r="A86" s="10"/>
      <c r="B86" s="10"/>
      <c r="C86" s="10"/>
      <c r="D86" s="19" t="s">
        <v>141</v>
      </c>
      <c r="E86" s="10"/>
      <c r="F86" s="10"/>
      <c r="G86" s="10"/>
      <c r="H86" s="10"/>
      <c r="I86" s="10"/>
      <c r="J86" s="10"/>
      <c r="K86" s="10"/>
      <c r="L86" s="10"/>
      <c r="M86" s="10"/>
    </row>
    <row r="87" spans="1:13" x14ac:dyDescent="0.35">
      <c r="A87" s="8" t="s">
        <v>142</v>
      </c>
      <c r="B87" s="9" t="s">
        <v>19</v>
      </c>
      <c r="C87" s="9" t="s">
        <v>20</v>
      </c>
      <c r="D87" s="19" t="s">
        <v>143</v>
      </c>
      <c r="E87" s="10"/>
      <c r="F87" s="10"/>
      <c r="G87" s="10"/>
      <c r="H87" s="10"/>
      <c r="I87" s="10"/>
      <c r="J87" s="10"/>
      <c r="K87" s="11">
        <v>1</v>
      </c>
      <c r="L87" s="11">
        <v>36.450000000000003</v>
      </c>
      <c r="M87" s="12">
        <f>ROUND(K87*L87,2)</f>
        <v>36.450000000000003</v>
      </c>
    </row>
    <row r="88" spans="1:13" ht="42" x14ac:dyDescent="0.35">
      <c r="A88" s="10"/>
      <c r="B88" s="10"/>
      <c r="C88" s="10"/>
      <c r="D88" s="19" t="s">
        <v>144</v>
      </c>
      <c r="E88" s="10"/>
      <c r="F88" s="10"/>
      <c r="G88" s="10"/>
      <c r="H88" s="10"/>
      <c r="I88" s="10"/>
      <c r="J88" s="10"/>
      <c r="K88" s="10"/>
      <c r="L88" s="10"/>
      <c r="M88" s="10"/>
    </row>
    <row r="89" spans="1:13" x14ac:dyDescent="0.35">
      <c r="A89" s="8" t="s">
        <v>145</v>
      </c>
      <c r="B89" s="9" t="s">
        <v>19</v>
      </c>
      <c r="C89" s="9" t="s">
        <v>20</v>
      </c>
      <c r="D89" s="19" t="s">
        <v>146</v>
      </c>
      <c r="E89" s="10"/>
      <c r="F89" s="10"/>
      <c r="G89" s="10"/>
      <c r="H89" s="10"/>
      <c r="I89" s="10"/>
      <c r="J89" s="10"/>
      <c r="K89" s="11">
        <v>1</v>
      </c>
      <c r="L89" s="11">
        <v>47.31</v>
      </c>
      <c r="M89" s="12">
        <f>ROUND(K89*L89,2)</f>
        <v>47.31</v>
      </c>
    </row>
    <row r="90" spans="1:13" ht="42" x14ac:dyDescent="0.35">
      <c r="A90" s="10"/>
      <c r="B90" s="10"/>
      <c r="C90" s="10"/>
      <c r="D90" s="19" t="s">
        <v>147</v>
      </c>
      <c r="E90" s="10"/>
      <c r="F90" s="10"/>
      <c r="G90" s="10"/>
      <c r="H90" s="10"/>
      <c r="I90" s="10"/>
      <c r="J90" s="10"/>
      <c r="K90" s="10"/>
      <c r="L90" s="10"/>
      <c r="M90" s="10"/>
    </row>
    <row r="91" spans="1:13" x14ac:dyDescent="0.35">
      <c r="A91" s="8" t="s">
        <v>148</v>
      </c>
      <c r="B91" s="9" t="s">
        <v>19</v>
      </c>
      <c r="C91" s="9" t="s">
        <v>20</v>
      </c>
      <c r="D91" s="19" t="s">
        <v>149</v>
      </c>
      <c r="E91" s="10"/>
      <c r="F91" s="10"/>
      <c r="G91" s="10"/>
      <c r="H91" s="10"/>
      <c r="I91" s="10"/>
      <c r="J91" s="10"/>
      <c r="K91" s="11">
        <v>1</v>
      </c>
      <c r="L91" s="11">
        <v>56.68</v>
      </c>
      <c r="M91" s="12">
        <f>ROUND(K91*L91,2)</f>
        <v>56.68</v>
      </c>
    </row>
    <row r="92" spans="1:13" ht="42" x14ac:dyDescent="0.35">
      <c r="A92" s="10"/>
      <c r="B92" s="10"/>
      <c r="C92" s="10"/>
      <c r="D92" s="19" t="s">
        <v>150</v>
      </c>
      <c r="E92" s="10"/>
      <c r="F92" s="10"/>
      <c r="G92" s="10"/>
      <c r="H92" s="10"/>
      <c r="I92" s="10"/>
      <c r="J92" s="10"/>
      <c r="K92" s="10"/>
      <c r="L92" s="10"/>
      <c r="M92" s="10"/>
    </row>
    <row r="93" spans="1:13" x14ac:dyDescent="0.35">
      <c r="A93" s="8" t="s">
        <v>151</v>
      </c>
      <c r="B93" s="9" t="s">
        <v>19</v>
      </c>
      <c r="C93" s="9" t="s">
        <v>20</v>
      </c>
      <c r="D93" s="19" t="s">
        <v>152</v>
      </c>
      <c r="E93" s="10"/>
      <c r="F93" s="10"/>
      <c r="G93" s="10"/>
      <c r="H93" s="10"/>
      <c r="I93" s="10"/>
      <c r="J93" s="10"/>
      <c r="K93" s="11">
        <v>1</v>
      </c>
      <c r="L93" s="11">
        <v>90.04</v>
      </c>
      <c r="M93" s="12">
        <f>ROUND(K93*L93,2)</f>
        <v>90.04</v>
      </c>
    </row>
    <row r="94" spans="1:13" ht="42" x14ac:dyDescent="0.35">
      <c r="A94" s="10"/>
      <c r="B94" s="10"/>
      <c r="C94" s="10"/>
      <c r="D94" s="19" t="s">
        <v>153</v>
      </c>
      <c r="E94" s="10"/>
      <c r="F94" s="10"/>
      <c r="G94" s="10"/>
      <c r="H94" s="10"/>
      <c r="I94" s="10"/>
      <c r="J94" s="10"/>
      <c r="K94" s="10"/>
      <c r="L94" s="10"/>
      <c r="M94" s="10"/>
    </row>
    <row r="95" spans="1:13" x14ac:dyDescent="0.35">
      <c r="A95" s="10"/>
      <c r="B95" s="10"/>
      <c r="C95" s="10"/>
      <c r="D95" s="20"/>
      <c r="E95" s="10"/>
      <c r="F95" s="10"/>
      <c r="G95" s="10"/>
      <c r="H95" s="10"/>
      <c r="I95" s="10"/>
      <c r="J95" s="13" t="s">
        <v>154</v>
      </c>
      <c r="K95" s="14">
        <v>1</v>
      </c>
      <c r="L95" s="15">
        <f>M5+M7+M9+M11+M13+M15+M17+M19+M21+M23+M25+M27+M29+M31+M33+M35+M37+M39+M41+M43+M45+M47+M49+M51+M53+M55+M57+M59+M61+M63+M65+M67+M69+M71+M73+M75+M77+M79+M81+M83+M85+M87+M89+M91+M93</f>
        <v>789.31</v>
      </c>
      <c r="M95" s="15">
        <f>ROUND(K95*L95,2)</f>
        <v>789.31</v>
      </c>
    </row>
    <row r="96" spans="1:13" ht="1" customHeight="1" x14ac:dyDescent="0.35">
      <c r="A96" s="16"/>
      <c r="B96" s="16"/>
      <c r="C96" s="16"/>
      <c r="D96" s="21"/>
      <c r="E96" s="16"/>
      <c r="F96" s="16"/>
      <c r="G96" s="16"/>
      <c r="H96" s="16"/>
      <c r="I96" s="16"/>
      <c r="J96" s="16"/>
      <c r="K96" s="16"/>
      <c r="L96" s="16"/>
      <c r="M96" s="16"/>
    </row>
    <row r="97" spans="1:13" x14ac:dyDescent="0.35">
      <c r="A97" s="10"/>
      <c r="B97" s="10"/>
      <c r="C97" s="10"/>
      <c r="D97" s="20"/>
      <c r="E97" s="10"/>
      <c r="F97" s="10"/>
      <c r="G97" s="10"/>
      <c r="H97" s="10"/>
      <c r="I97" s="10"/>
      <c r="J97" s="13" t="s">
        <v>155</v>
      </c>
      <c r="K97" s="14">
        <v>1</v>
      </c>
      <c r="L97" s="15">
        <f>M4</f>
        <v>789.31</v>
      </c>
      <c r="M97" s="15">
        <f>ROUND(K97*L97,2)</f>
        <v>789.31</v>
      </c>
    </row>
    <row r="98" spans="1:13" ht="1" customHeight="1" x14ac:dyDescent="0.35">
      <c r="A98" s="16"/>
      <c r="B98" s="16"/>
      <c r="C98" s="16"/>
      <c r="D98" s="21"/>
      <c r="E98" s="16"/>
      <c r="F98" s="16"/>
      <c r="G98" s="16"/>
      <c r="H98" s="16"/>
      <c r="I98" s="16"/>
      <c r="J98" s="16"/>
      <c r="K98" s="16"/>
      <c r="L98" s="16"/>
      <c r="M98" s="16"/>
    </row>
  </sheetData>
  <dataValidations count="1">
    <dataValidation type="list" allowBlank="1" showInputMessage="1" showErrorMessage="1" sqref="B4:B98" xr:uid="{C6B27F72-AD09-4B03-901D-4D4424A9BB0B}">
      <formula1>"Capítulo,Partida,Mano de obra,Maquinaria,Material,Otros,Tarea,"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Gorospe</dc:creator>
  <cp:lastModifiedBy>Mikel Gorospe</cp:lastModifiedBy>
  <dcterms:created xsi:type="dcterms:W3CDTF">2022-07-21T08:40:40Z</dcterms:created>
  <dcterms:modified xsi:type="dcterms:W3CDTF">2022-07-21T08:41:28Z</dcterms:modified>
</cp:coreProperties>
</file>